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CDKOHS" sheetId="1" state="hidden" r:id="rId1"/>
    <sheet name="反馈表" sheetId="2" r:id="rId2"/>
    <sheet name="数据源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<sst xmlns="http://schemas.openxmlformats.org/spreadsheetml/2006/main" count="56" uniqueCount="40">
  <si>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附件5：</t>
  </si>
  <si>
    <t>培训调查反馈汇总表</t>
  </si>
  <si>
    <t>机构名称：</t>
  </si>
  <si>
    <t>培训班名称：</t>
  </si>
  <si>
    <t>培训日期及具体时间：</t>
  </si>
  <si>
    <t>培训负责人：</t>
  </si>
  <si>
    <t>班主任：</t>
  </si>
  <si>
    <t>授课人：</t>
  </si>
  <si>
    <t>本次培训报名人数：</t>
  </si>
  <si>
    <t>实到数：</t>
  </si>
  <si>
    <t>缺课数：</t>
  </si>
  <si>
    <t>请假数：</t>
  </si>
  <si>
    <t>本次培训回收有效《培训调查反馈表》份数：</t>
  </si>
  <si>
    <t>回收比例：</t>
  </si>
  <si>
    <r>
      <t>1</t>
    </r>
    <r>
      <rPr>
        <b/>
        <sz val="10.5"/>
        <rFont val="宋体"/>
        <family val="0"/>
      </rPr>
      <t>、培训满意度调查（资料来源各《培训调查反馈表》第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题）：</t>
    </r>
  </si>
  <si>
    <t>调查项目</t>
  </si>
  <si>
    <t>非常满意
（个）</t>
  </si>
  <si>
    <t>满意（个）</t>
  </si>
  <si>
    <t>还可以（个）</t>
  </si>
  <si>
    <t>不满意（个）</t>
  </si>
  <si>
    <t>非常不满意（个）</t>
  </si>
  <si>
    <t>平均分</t>
  </si>
  <si>
    <t>我对培训讲师的授课内容</t>
  </si>
  <si>
    <t>我对培训讲师的授课方式</t>
  </si>
  <si>
    <t>我对培训讲师的工作态度</t>
  </si>
  <si>
    <t>我对培训时间的安排</t>
  </si>
  <si>
    <t>我对培训场地的安排</t>
  </si>
  <si>
    <t>我对培训主题及内容的设计</t>
  </si>
  <si>
    <t>我对整体培训模式的设计</t>
  </si>
  <si>
    <t>本次培训对我的帮助</t>
  </si>
  <si>
    <t>我在本次培训中的投入程度</t>
  </si>
  <si>
    <t>我对此次培训的综合评价</t>
  </si>
  <si>
    <t>单项综合平均得分（自动生成）</t>
  </si>
  <si>
    <t>不填</t>
  </si>
  <si>
    <t>培训满意度（自动生成）</t>
  </si>
  <si>
    <r>
      <t>2</t>
    </r>
    <r>
      <rPr>
        <b/>
        <sz val="10.5"/>
        <rFont val="宋体"/>
        <family val="0"/>
      </rPr>
      <t>、请用简单的话语概括本次培训对您的影响和感受</t>
    </r>
    <r>
      <rPr>
        <b/>
        <sz val="10.5"/>
        <rFont val="仿宋_GB2312"/>
        <family val="3"/>
      </rPr>
      <t>：</t>
    </r>
  </si>
  <si>
    <r>
      <t>3</t>
    </r>
    <r>
      <rPr>
        <b/>
        <sz val="10.5"/>
        <rFont val="宋体"/>
        <family val="0"/>
      </rPr>
      <t>、学员对本次培训的意见或建议</t>
    </r>
    <r>
      <rPr>
        <sz val="10.5"/>
        <rFont val="仿宋_GB2312"/>
        <family val="3"/>
      </rPr>
      <t>：</t>
    </r>
  </si>
  <si>
    <r>
      <t>4</t>
    </r>
    <r>
      <rPr>
        <b/>
        <sz val="10.5"/>
        <rFont val="宋体"/>
        <family val="0"/>
      </rPr>
      <t>、学员希望今后还能得到的培训</t>
    </r>
    <r>
      <rPr>
        <sz val="10.5"/>
        <rFont val="仿宋_GB2312"/>
        <family val="3"/>
      </rPr>
      <t>：</t>
    </r>
  </si>
  <si>
    <t>调查项目         问卷编号</t>
  </si>
  <si>
    <t>我对讲师的授课内容、方式和工作态度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</si>
</sst>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38">
    <font>
      <sz val="12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b/>
      <sz val="10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u val="single"/>
      <sz val="11"/>
      <name val="楷体_GB2312"/>
      <family val="3"/>
    </font>
    <font>
      <u val="single"/>
      <sz val="12"/>
      <name val="楷体_GB2312"/>
      <family val="3"/>
    </font>
    <font>
      <sz val="11"/>
      <name val="宋体"/>
      <family val="0"/>
    </font>
    <font>
      <u val="single"/>
      <sz val="12"/>
      <color indexed="10"/>
      <name val="楷体_GB2312"/>
      <family val="3"/>
    </font>
    <font>
      <b/>
      <sz val="10.5"/>
      <name val="宋体"/>
      <family val="0"/>
    </font>
    <font>
      <b/>
      <u val="single"/>
      <sz val="10.5"/>
      <name val="楷体_GB2312"/>
      <family val="3"/>
    </font>
    <font>
      <b/>
      <sz val="10.5"/>
      <name val="Times New Roman"/>
      <family val="1"/>
    </font>
    <font>
      <sz val="10.5"/>
      <name val="宋体"/>
      <family val="0"/>
    </font>
    <font>
      <sz val="10.5"/>
      <name val="楷体_GB2312"/>
      <family val="3"/>
    </font>
    <font>
      <b/>
      <sz val="10.5"/>
      <name val="黑体"/>
      <family val="3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b/>
      <sz val="10.5"/>
      <name val="仿宋_GB2312"/>
      <family val="3"/>
    </font>
    <font>
      <sz val="10.5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18" fillId="7" borderId="0" applyNumberFormat="0" applyBorder="0" applyAlignment="0" applyProtection="0"/>
    <xf numFmtId="0" fontId="24" fillId="0" borderId="5" applyNumberFormat="0" applyFill="0" applyAlignment="0" applyProtection="0"/>
    <xf numFmtId="0" fontId="18" fillId="8" borderId="0" applyNumberFormat="0" applyBorder="0" applyAlignment="0" applyProtection="0"/>
    <xf numFmtId="0" fontId="32" fillId="9" borderId="6" applyNumberFormat="0" applyAlignment="0" applyProtection="0"/>
    <xf numFmtId="0" fontId="33" fillId="9" borderId="1" applyNumberFormat="0" applyAlignment="0" applyProtection="0"/>
    <xf numFmtId="0" fontId="34" fillId="10" borderId="7" applyNumberFormat="0" applyAlignment="0" applyProtection="0"/>
    <xf numFmtId="0" fontId="17" fillId="3" borderId="0" applyNumberFormat="0" applyBorder="0" applyAlignment="0" applyProtection="0"/>
    <xf numFmtId="0" fontId="18" fillId="11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7" fillId="12" borderId="0" applyNumberFormat="0" applyBorder="0" applyAlignment="0" applyProtection="0"/>
    <xf numFmtId="0" fontId="35" fillId="4" borderId="0" applyNumberFormat="0" applyBorder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8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1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9" fontId="11" fillId="0" borderId="0" xfId="25" applyFont="1" applyAlignment="1">
      <alignment horizontal="left" vertical="center"/>
    </xf>
    <xf numFmtId="10" fontId="10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  <xf numFmtId="176" fontId="16" fillId="8" borderId="16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justify" vertical="center" wrapText="1"/>
    </xf>
    <xf numFmtId="177" fontId="16" fillId="8" borderId="18" xfId="25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19050</xdr:rowOff>
    </xdr:from>
    <xdr:to>
      <xdr:col>0</xdr:col>
      <xdr:colOff>1200150</xdr:colOff>
      <xdr:row>0</xdr:row>
      <xdr:rowOff>266700</xdr:rowOff>
    </xdr:to>
    <xdr:sp>
      <xdr:nvSpPr>
        <xdr:cNvPr id="1" name="Line 12"/>
        <xdr:cNvSpPr>
          <a:spLocks/>
        </xdr:cNvSpPr>
      </xdr:nvSpPr>
      <xdr:spPr>
        <a:xfrm>
          <a:off x="523875" y="19050"/>
          <a:ext cx="6762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523875</xdr:colOff>
      <xdr:row>9</xdr:row>
      <xdr:rowOff>0</xdr:rowOff>
    </xdr:from>
    <xdr:to>
      <xdr:col>0</xdr:col>
      <xdr:colOff>1200150</xdr:colOff>
      <xdr:row>9</xdr:row>
      <xdr:rowOff>0</xdr:rowOff>
    </xdr:to>
    <xdr:sp>
      <xdr:nvSpPr>
        <xdr:cNvPr id="2" name="Line 13"/>
        <xdr:cNvSpPr>
          <a:spLocks/>
        </xdr:cNvSpPr>
      </xdr:nvSpPr>
      <xdr:spPr>
        <a:xfrm>
          <a:off x="523875" y="23431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26.75390625" style="0" customWidth="1"/>
    <col min="2" max="2" width="9.125" style="0" customWidth="1"/>
    <col min="3" max="3" width="7.875" style="0" customWidth="1"/>
    <col min="5" max="5" width="8.25390625" style="0" customWidth="1"/>
    <col min="6" max="6" width="8.50390625" style="0" customWidth="1"/>
    <col min="7" max="7" width="7.375" style="0" bestFit="1" customWidth="1"/>
  </cols>
  <sheetData>
    <row r="1" spans="1:7" ht="21" customHeight="1">
      <c r="A1" s="14" t="s">
        <v>0</v>
      </c>
      <c r="B1" s="14"/>
      <c r="C1" s="14"/>
      <c r="D1" s="14"/>
      <c r="E1" s="14"/>
      <c r="F1" s="14"/>
      <c r="G1" s="14"/>
    </row>
    <row r="2" spans="1:7" ht="22.5">
      <c r="A2" s="15" t="s">
        <v>1</v>
      </c>
      <c r="B2" s="15"/>
      <c r="C2" s="15"/>
      <c r="D2" s="15"/>
      <c r="E2" s="15"/>
      <c r="F2" s="15"/>
      <c r="G2" s="15"/>
    </row>
    <row r="3" spans="1:7" ht="22.5">
      <c r="A3" s="16" t="s">
        <v>2</v>
      </c>
      <c r="B3" s="15"/>
      <c r="C3" s="15"/>
      <c r="D3" s="15"/>
      <c r="E3" s="15"/>
      <c r="F3" s="15"/>
      <c r="G3" s="15"/>
    </row>
    <row r="4" spans="1:7" ht="18.75" customHeight="1">
      <c r="A4" s="16" t="s">
        <v>3</v>
      </c>
      <c r="B4" s="17"/>
      <c r="C4" s="17"/>
      <c r="D4" s="17"/>
      <c r="E4" s="17"/>
      <c r="F4" s="17"/>
      <c r="G4" s="17"/>
    </row>
    <row r="5" spans="1:7" ht="18.75" customHeight="1">
      <c r="A5" s="16" t="s">
        <v>4</v>
      </c>
      <c r="B5" s="18"/>
      <c r="C5" s="18"/>
      <c r="D5" s="18"/>
      <c r="E5" s="18"/>
      <c r="F5" s="18"/>
      <c r="G5" s="18"/>
    </row>
    <row r="6" spans="1:7" ht="18.75" customHeight="1">
      <c r="A6" s="16" t="s">
        <v>5</v>
      </c>
      <c r="B6" s="17"/>
      <c r="C6" s="19" t="s">
        <v>6</v>
      </c>
      <c r="D6" s="20"/>
      <c r="E6" s="19" t="s">
        <v>7</v>
      </c>
      <c r="F6" s="20"/>
      <c r="G6" s="21"/>
    </row>
    <row r="7" spans="1:7" ht="18.75" customHeight="1">
      <c r="A7" s="16" t="s">
        <v>8</v>
      </c>
      <c r="B7" s="16" t="s">
        <v>9</v>
      </c>
      <c r="C7" s="22"/>
      <c r="D7" s="19" t="s">
        <v>10</v>
      </c>
      <c r="E7" s="22"/>
      <c r="F7" s="19" t="s">
        <v>11</v>
      </c>
      <c r="G7" s="22"/>
    </row>
    <row r="8" spans="1:6" ht="18.75" customHeight="1">
      <c r="A8" s="23" t="s">
        <v>12</v>
      </c>
      <c r="B8" s="23"/>
      <c r="C8" s="24"/>
      <c r="D8" s="23" t="s">
        <v>13</v>
      </c>
      <c r="E8" s="25"/>
      <c r="F8" s="26"/>
    </row>
    <row r="9" spans="1:7" ht="30.75" customHeight="1">
      <c r="A9" s="27" t="s">
        <v>14</v>
      </c>
      <c r="B9" s="27"/>
      <c r="C9" s="27"/>
      <c r="D9" s="27"/>
      <c r="E9" s="27"/>
      <c r="F9" s="27"/>
      <c r="G9" s="27"/>
    </row>
    <row r="10" spans="1:7" ht="25.5">
      <c r="A10" s="28" t="s">
        <v>15</v>
      </c>
      <c r="B10" s="29" t="s">
        <v>16</v>
      </c>
      <c r="C10" s="29" t="s">
        <v>17</v>
      </c>
      <c r="D10" s="29" t="s">
        <v>18</v>
      </c>
      <c r="E10" s="29" t="s">
        <v>19</v>
      </c>
      <c r="F10" s="29" t="s">
        <v>20</v>
      </c>
      <c r="G10" s="30" t="s">
        <v>21</v>
      </c>
    </row>
    <row r="11" spans="1:7" ht="14.25">
      <c r="A11" s="31" t="s">
        <v>22</v>
      </c>
      <c r="B11" s="32">
        <f>COUNTIF('数据源'!B2:AU2,5)</f>
        <v>34</v>
      </c>
      <c r="C11" s="32">
        <f>COUNTIF('数据源'!B2:AU2,4)</f>
        <v>10</v>
      </c>
      <c r="D11" s="32">
        <f>COUNTIF('数据源'!B2:AU2,3)</f>
        <v>1</v>
      </c>
      <c r="E11" s="32">
        <f>COUNTIF('数据源'!B2:AU2,2)</f>
        <v>1</v>
      </c>
      <c r="F11" s="32">
        <f>COUNTIF('数据源'!B2:AU2,1)</f>
        <v>0</v>
      </c>
      <c r="G11" s="33">
        <f aca="true" t="shared" si="0" ref="G11:G20">(B11*5+C11*4+D11*3+E11*2+F11*1)/(B11+C11+D11+E11+F11)</f>
        <v>4.673913043478261</v>
      </c>
    </row>
    <row r="12" spans="1:7" ht="14.25">
      <c r="A12" s="31" t="s">
        <v>23</v>
      </c>
      <c r="B12" s="32">
        <f>COUNTIF('数据源'!B3:AU3,5)</f>
        <v>21</v>
      </c>
      <c r="C12" s="32">
        <f>COUNTIF('数据源'!B3:AU3,4)</f>
        <v>19</v>
      </c>
      <c r="D12" s="32">
        <f>COUNTIF('数据源'!B3:AU3,3)</f>
        <v>5</v>
      </c>
      <c r="E12" s="32">
        <f>COUNTIF('数据源'!B3:AU3,2)</f>
        <v>1</v>
      </c>
      <c r="F12" s="32">
        <f>COUNTIF('数据源'!B3:AU3,1)</f>
        <v>0</v>
      </c>
      <c r="G12" s="33">
        <f t="shared" si="0"/>
        <v>4.304347826086956</v>
      </c>
    </row>
    <row r="13" spans="1:7" ht="14.25">
      <c r="A13" s="31" t="s">
        <v>24</v>
      </c>
      <c r="B13" s="32">
        <f>COUNTIF('数据源'!B4:AU4,5)</f>
        <v>24</v>
      </c>
      <c r="C13" s="32">
        <f>COUNTIF('数据源'!B4:AU4,4)</f>
        <v>20</v>
      </c>
      <c r="D13" s="32">
        <f>COUNTIF('数据源'!B4:AU4,3)</f>
        <v>1</v>
      </c>
      <c r="E13" s="32">
        <f>COUNTIF('数据源'!B4:AU4,2)</f>
        <v>0</v>
      </c>
      <c r="F13" s="32">
        <f>COUNTIF('数据源'!B4:AU4,1)</f>
        <v>0</v>
      </c>
      <c r="G13" s="33">
        <f t="shared" si="0"/>
        <v>4.511111111111111</v>
      </c>
    </row>
    <row r="14" spans="1:7" ht="14.25">
      <c r="A14" s="34" t="s">
        <v>25</v>
      </c>
      <c r="B14" s="32">
        <f>COUNTIF('数据源'!B3:AU3,5)</f>
        <v>21</v>
      </c>
      <c r="C14" s="32">
        <f>COUNTIF('数据源'!B3:AU3,4)</f>
        <v>19</v>
      </c>
      <c r="D14" s="32">
        <f>COUNTIF('数据源'!B3:AU3,3)</f>
        <v>5</v>
      </c>
      <c r="E14" s="32">
        <f>COUNTIF('数据源'!B3:AU3,2)</f>
        <v>1</v>
      </c>
      <c r="F14" s="32">
        <f>COUNTIF('数据源'!B3:AU3,1)</f>
        <v>0</v>
      </c>
      <c r="G14" s="33">
        <f t="shared" si="0"/>
        <v>4.304347826086956</v>
      </c>
    </row>
    <row r="15" spans="1:7" ht="14.25">
      <c r="A15" s="34" t="s">
        <v>26</v>
      </c>
      <c r="B15" s="32">
        <f>COUNTIF('数据源'!B4:AU4,5)</f>
        <v>24</v>
      </c>
      <c r="C15" s="32">
        <f>COUNTIF('数据源'!B4:AU4,4)</f>
        <v>20</v>
      </c>
      <c r="D15" s="32">
        <f>COUNTIF('数据源'!B4:AU4,3)</f>
        <v>1</v>
      </c>
      <c r="E15" s="32">
        <f>COUNTIF('数据源'!B4:AU4,2)</f>
        <v>0</v>
      </c>
      <c r="F15" s="32">
        <f>COUNTIF('数据源'!B4:AU4,1)</f>
        <v>0</v>
      </c>
      <c r="G15" s="33">
        <f t="shared" si="0"/>
        <v>4.511111111111111</v>
      </c>
    </row>
    <row r="16" spans="1:7" ht="14.25">
      <c r="A16" s="34" t="s">
        <v>27</v>
      </c>
      <c r="B16" s="32">
        <f>COUNTIF('数据源'!B5:AU5,5)</f>
        <v>33</v>
      </c>
      <c r="C16" s="32">
        <f>COUNTIF('数据源'!B5:AU5,4)</f>
        <v>12</v>
      </c>
      <c r="D16" s="32">
        <f>COUNTIF('数据源'!B5:AU5,3)</f>
        <v>0</v>
      </c>
      <c r="E16" s="32">
        <f>COUNTIF('数据源'!B5:AU5,2)</f>
        <v>1</v>
      </c>
      <c r="F16" s="32">
        <f>COUNTIF('数据源'!B5:AU5,1)</f>
        <v>0</v>
      </c>
      <c r="G16" s="33">
        <f t="shared" si="0"/>
        <v>4.673913043478261</v>
      </c>
    </row>
    <row r="17" spans="1:7" ht="14.25">
      <c r="A17" s="34" t="s">
        <v>28</v>
      </c>
      <c r="B17" s="32">
        <f>COUNTIF('数据源'!B6:AU6,5)</f>
        <v>27</v>
      </c>
      <c r="C17" s="32">
        <f>COUNTIF('数据源'!B6:AU6,4)</f>
        <v>17</v>
      </c>
      <c r="D17" s="32">
        <f>COUNTIF('数据源'!B6:AU6,3)</f>
        <v>1</v>
      </c>
      <c r="E17" s="32">
        <f>COUNTIF('数据源'!B6:AU6,2)</f>
        <v>1</v>
      </c>
      <c r="F17" s="32">
        <f>COUNTIF('数据源'!B6:AU6,1)</f>
        <v>0</v>
      </c>
      <c r="G17" s="33">
        <f t="shared" si="0"/>
        <v>4.521739130434782</v>
      </c>
    </row>
    <row r="18" spans="1:7" ht="14.25">
      <c r="A18" s="34" t="s">
        <v>29</v>
      </c>
      <c r="B18" s="32">
        <f>COUNTIF('数据源'!B7:AU7,5)</f>
        <v>26</v>
      </c>
      <c r="C18" s="32">
        <f>COUNTIF('数据源'!B7:AU7,4)</f>
        <v>14</v>
      </c>
      <c r="D18" s="32">
        <f>COUNTIF('数据源'!B7:AU7,3)</f>
        <v>6</v>
      </c>
      <c r="E18" s="32">
        <f>COUNTIF('数据源'!B7:AU7,2)</f>
        <v>0</v>
      </c>
      <c r="F18" s="32">
        <f>COUNTIF('数据源'!B7:AU7,1)</f>
        <v>0</v>
      </c>
      <c r="G18" s="33">
        <f t="shared" si="0"/>
        <v>4.434782608695652</v>
      </c>
    </row>
    <row r="19" spans="1:7" ht="14.25">
      <c r="A19" s="34" t="s">
        <v>30</v>
      </c>
      <c r="B19" s="32">
        <f>COUNTIF('数据源'!B8:AU8,5)</f>
        <v>27</v>
      </c>
      <c r="C19" s="32">
        <f>COUNTIF('数据源'!B8:AU8,4)</f>
        <v>15</v>
      </c>
      <c r="D19" s="32">
        <f>COUNTIF('数据源'!B8:AU8,3)</f>
        <v>4</v>
      </c>
      <c r="E19" s="32">
        <f>COUNTIF('数据源'!B8:AU8,2)</f>
        <v>0</v>
      </c>
      <c r="F19" s="32">
        <f>COUNTIF('数据源'!B8:AU8,1)</f>
        <v>0</v>
      </c>
      <c r="G19" s="33">
        <f t="shared" si="0"/>
        <v>4.5</v>
      </c>
    </row>
    <row r="20" spans="1:7" ht="14.25">
      <c r="A20" s="35" t="s">
        <v>31</v>
      </c>
      <c r="B20" s="32">
        <f>COUNTIF('数据源'!B9:AU9,5)</f>
        <v>28</v>
      </c>
      <c r="C20" s="32">
        <f>COUNTIF('数据源'!B9:AU9,4)</f>
        <v>14</v>
      </c>
      <c r="D20" s="32">
        <f>COUNTIF('数据源'!B9:AU9,3)</f>
        <v>0</v>
      </c>
      <c r="E20" s="32">
        <f>COUNTIF('数据源'!B9:AU9,2)</f>
        <v>1</v>
      </c>
      <c r="F20" s="32">
        <f>COUNTIF('数据源'!B9:AU9,1)</f>
        <v>0</v>
      </c>
      <c r="G20" s="36">
        <f t="shared" si="0"/>
        <v>4.604651162790698</v>
      </c>
    </row>
    <row r="21" spans="1:7" ht="25.5">
      <c r="A21" s="35" t="s">
        <v>32</v>
      </c>
      <c r="B21" s="32" t="s">
        <v>33</v>
      </c>
      <c r="C21" s="32" t="s">
        <v>33</v>
      </c>
      <c r="D21" s="32" t="s">
        <v>33</v>
      </c>
      <c r="E21" s="32" t="s">
        <v>33</v>
      </c>
      <c r="F21" s="32" t="s">
        <v>33</v>
      </c>
      <c r="G21" s="36">
        <f>AVERAGE(G11:G16)</f>
        <v>4.49645732689211</v>
      </c>
    </row>
    <row r="22" spans="1:7" ht="15">
      <c r="A22" s="37" t="s">
        <v>34</v>
      </c>
      <c r="B22" s="32" t="s">
        <v>33</v>
      </c>
      <c r="C22" s="32" t="s">
        <v>33</v>
      </c>
      <c r="D22" s="32" t="s">
        <v>33</v>
      </c>
      <c r="E22" s="32" t="s">
        <v>33</v>
      </c>
      <c r="F22" s="32" t="s">
        <v>33</v>
      </c>
      <c r="G22" s="38">
        <f>(G20*0.4+G21*0.6)/5</f>
        <v>0.9079469722503092</v>
      </c>
    </row>
    <row r="23" spans="1:7" ht="27" customHeight="1">
      <c r="A23" s="39" t="s">
        <v>35</v>
      </c>
      <c r="B23" s="39"/>
      <c r="C23" s="39"/>
      <c r="D23" s="39"/>
      <c r="E23" s="39"/>
      <c r="F23" s="39"/>
      <c r="G23" s="39"/>
    </row>
    <row r="24" spans="1:7" s="13" customFormat="1" ht="15" customHeight="1">
      <c r="A24" s="40"/>
      <c r="B24" s="41"/>
      <c r="C24" s="41"/>
      <c r="D24" s="41"/>
      <c r="E24" s="41"/>
      <c r="F24" s="41"/>
      <c r="G24" s="41"/>
    </row>
    <row r="25" spans="1:7" s="13" customFormat="1" ht="14.25">
      <c r="A25" s="40"/>
      <c r="B25" s="40"/>
      <c r="C25" s="40"/>
      <c r="D25" s="40"/>
      <c r="E25" s="40"/>
      <c r="F25" s="40"/>
      <c r="G25" s="40"/>
    </row>
    <row r="26" spans="1:7" s="13" customFormat="1" ht="28.5" customHeight="1">
      <c r="A26" s="40"/>
      <c r="B26" s="40"/>
      <c r="C26" s="40"/>
      <c r="D26" s="40"/>
      <c r="E26" s="40"/>
      <c r="F26" s="40"/>
      <c r="G26" s="40"/>
    </row>
    <row r="27" spans="1:7" s="13" customFormat="1" ht="14.25">
      <c r="A27" s="40"/>
      <c r="B27" s="40"/>
      <c r="C27" s="40"/>
      <c r="D27" s="40"/>
      <c r="E27" s="40"/>
      <c r="F27" s="40"/>
      <c r="G27" s="40"/>
    </row>
    <row r="28" spans="1:7" ht="14.25">
      <c r="A28" s="27" t="s">
        <v>36</v>
      </c>
      <c r="B28" s="42"/>
      <c r="C28" s="42"/>
      <c r="D28" s="42"/>
      <c r="E28" s="42"/>
      <c r="F28" s="42"/>
      <c r="G28" s="42"/>
    </row>
    <row r="29" spans="1:7" ht="14.25">
      <c r="A29" s="43"/>
      <c r="B29" s="43"/>
      <c r="C29" s="43"/>
      <c r="D29" s="43"/>
      <c r="E29" s="43"/>
      <c r="F29" s="43"/>
      <c r="G29" s="43"/>
    </row>
    <row r="30" spans="1:7" ht="14.25">
      <c r="A30" s="43"/>
      <c r="B30" s="43"/>
      <c r="C30" s="43"/>
      <c r="D30" s="43"/>
      <c r="E30" s="43"/>
      <c r="F30" s="43"/>
      <c r="G30" s="43"/>
    </row>
    <row r="31" spans="1:7" ht="14.25">
      <c r="A31" s="43"/>
      <c r="B31" s="43"/>
      <c r="C31" s="43"/>
      <c r="D31" s="43"/>
      <c r="E31" s="43"/>
      <c r="F31" s="43"/>
      <c r="G31" s="43"/>
    </row>
    <row r="32" spans="1:7" ht="14.25">
      <c r="A32" s="43"/>
      <c r="B32" s="43"/>
      <c r="C32" s="43"/>
      <c r="D32" s="43"/>
      <c r="E32" s="43"/>
      <c r="F32" s="43"/>
      <c r="G32" s="43"/>
    </row>
    <row r="33" spans="1:7" ht="14.25">
      <c r="A33" s="27" t="s">
        <v>37</v>
      </c>
      <c r="B33" s="42"/>
      <c r="C33" s="42"/>
      <c r="D33" s="42"/>
      <c r="E33" s="42"/>
      <c r="F33" s="42"/>
      <c r="G33" s="42"/>
    </row>
    <row r="34" spans="1:7" ht="14.25">
      <c r="A34" s="43"/>
      <c r="B34" s="43"/>
      <c r="C34" s="43"/>
      <c r="D34" s="43"/>
      <c r="E34" s="43"/>
      <c r="F34" s="43"/>
      <c r="G34" s="43"/>
    </row>
    <row r="35" spans="1:7" ht="14.25">
      <c r="A35" s="43"/>
      <c r="B35" s="43"/>
      <c r="C35" s="43"/>
      <c r="D35" s="43"/>
      <c r="E35" s="43"/>
      <c r="F35" s="43"/>
      <c r="G35" s="43"/>
    </row>
    <row r="36" spans="1:7" ht="14.25">
      <c r="A36" s="43"/>
      <c r="B36" s="43"/>
      <c r="C36" s="43"/>
      <c r="D36" s="43"/>
      <c r="E36" s="43"/>
      <c r="F36" s="43"/>
      <c r="G36" s="43"/>
    </row>
    <row r="37" spans="1:7" ht="14.25">
      <c r="A37" s="43"/>
      <c r="B37" s="43"/>
      <c r="C37" s="43"/>
      <c r="D37" s="43"/>
      <c r="E37" s="43"/>
      <c r="F37" s="43"/>
      <c r="G37" s="43"/>
    </row>
  </sheetData>
  <sheetProtection/>
  <mergeCells count="21">
    <mergeCell ref="A1:G1"/>
    <mergeCell ref="A2:G2"/>
    <mergeCell ref="B3:G3"/>
    <mergeCell ref="B4:G4"/>
    <mergeCell ref="B5:G5"/>
    <mergeCell ref="A9:G9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</mergeCells>
  <printOptions horizontalCentered="1"/>
  <pageMargins left="0.2" right="0.2" top="0.71" bottom="0.5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9"/>
  <sheetViews>
    <sheetView workbookViewId="0" topLeftCell="A1">
      <selection activeCell="B2" sqref="B2:AU9"/>
    </sheetView>
  </sheetViews>
  <sheetFormatPr defaultColWidth="9.00390625" defaultRowHeight="14.25"/>
  <cols>
    <col min="1" max="1" width="22.875" style="0" customWidth="1"/>
    <col min="2" max="24" width="4.625" style="1" customWidth="1"/>
    <col min="25" max="47" width="4.625" style="2" customWidth="1"/>
  </cols>
  <sheetData>
    <row r="1" spans="1:47" ht="23.25" customHeight="1">
      <c r="A1" s="3" t="s">
        <v>38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26</v>
      </c>
      <c r="AB1" s="4">
        <v>27</v>
      </c>
      <c r="AC1" s="4">
        <v>28</v>
      </c>
      <c r="AD1" s="4">
        <v>29</v>
      </c>
      <c r="AE1" s="4">
        <v>30</v>
      </c>
      <c r="AF1" s="4">
        <v>31</v>
      </c>
      <c r="AG1" s="4">
        <v>32</v>
      </c>
      <c r="AH1" s="4">
        <v>33</v>
      </c>
      <c r="AI1" s="4">
        <v>34</v>
      </c>
      <c r="AJ1" s="4">
        <v>35</v>
      </c>
      <c r="AK1" s="4">
        <v>36</v>
      </c>
      <c r="AL1" s="4">
        <v>37</v>
      </c>
      <c r="AM1" s="4">
        <v>38</v>
      </c>
      <c r="AN1" s="4">
        <v>39</v>
      </c>
      <c r="AO1" s="4">
        <v>40</v>
      </c>
      <c r="AP1" s="4">
        <v>41</v>
      </c>
      <c r="AQ1" s="4">
        <v>42</v>
      </c>
      <c r="AR1" s="4">
        <v>43</v>
      </c>
      <c r="AS1" s="4">
        <v>44</v>
      </c>
      <c r="AT1" s="4">
        <v>45</v>
      </c>
      <c r="AU1" s="4">
        <v>46</v>
      </c>
    </row>
    <row r="2" spans="1:47" ht="24.75" customHeight="1">
      <c r="A2" s="5" t="s">
        <v>39</v>
      </c>
      <c r="B2" s="6">
        <v>4</v>
      </c>
      <c r="C2" s="6">
        <v>5</v>
      </c>
      <c r="D2" s="6">
        <v>5</v>
      </c>
      <c r="E2" s="6">
        <v>4</v>
      </c>
      <c r="F2" s="6">
        <v>5</v>
      </c>
      <c r="G2" s="6">
        <v>4</v>
      </c>
      <c r="H2" s="6">
        <v>5</v>
      </c>
      <c r="I2" s="6">
        <v>5</v>
      </c>
      <c r="J2" s="6">
        <v>5</v>
      </c>
      <c r="K2" s="6">
        <v>4</v>
      </c>
      <c r="L2" s="6">
        <v>5</v>
      </c>
      <c r="M2" s="6">
        <v>5</v>
      </c>
      <c r="N2" s="6">
        <v>5</v>
      </c>
      <c r="O2" s="6">
        <v>4</v>
      </c>
      <c r="P2" s="6">
        <v>2</v>
      </c>
      <c r="Q2" s="6">
        <v>4</v>
      </c>
      <c r="R2" s="6">
        <v>5</v>
      </c>
      <c r="S2" s="6">
        <v>5</v>
      </c>
      <c r="T2" s="6">
        <v>5</v>
      </c>
      <c r="U2" s="6">
        <v>5</v>
      </c>
      <c r="V2" s="6">
        <v>5</v>
      </c>
      <c r="W2" s="6">
        <v>5</v>
      </c>
      <c r="X2" s="6">
        <v>5</v>
      </c>
      <c r="Y2" s="10">
        <v>5</v>
      </c>
      <c r="Z2" s="10">
        <v>5</v>
      </c>
      <c r="AA2" s="10">
        <v>5</v>
      </c>
      <c r="AB2" s="10">
        <v>5</v>
      </c>
      <c r="AC2" s="10">
        <v>4</v>
      </c>
      <c r="AD2" s="10">
        <v>5</v>
      </c>
      <c r="AE2" s="10">
        <v>5</v>
      </c>
      <c r="AF2" s="10">
        <v>5</v>
      </c>
      <c r="AG2" s="10">
        <v>5</v>
      </c>
      <c r="AH2" s="10">
        <v>5</v>
      </c>
      <c r="AI2" s="10">
        <v>5</v>
      </c>
      <c r="AJ2" s="10">
        <v>5</v>
      </c>
      <c r="AK2" s="10">
        <v>4</v>
      </c>
      <c r="AL2" s="10">
        <v>5</v>
      </c>
      <c r="AM2" s="10">
        <v>5</v>
      </c>
      <c r="AN2" s="10">
        <v>5</v>
      </c>
      <c r="AO2" s="10">
        <v>3</v>
      </c>
      <c r="AP2" s="10">
        <v>4</v>
      </c>
      <c r="AQ2" s="10">
        <v>5</v>
      </c>
      <c r="AR2" s="10">
        <v>5</v>
      </c>
      <c r="AS2" s="10">
        <v>5</v>
      </c>
      <c r="AT2" s="10">
        <v>4</v>
      </c>
      <c r="AU2" s="12">
        <v>5</v>
      </c>
    </row>
    <row r="3" spans="1:47" ht="19.5" customHeight="1">
      <c r="A3" s="7" t="s">
        <v>25</v>
      </c>
      <c r="B3" s="6">
        <v>4</v>
      </c>
      <c r="C3" s="6">
        <v>5</v>
      </c>
      <c r="D3" s="6">
        <v>5</v>
      </c>
      <c r="E3" s="6">
        <v>5</v>
      </c>
      <c r="F3" s="6">
        <v>5</v>
      </c>
      <c r="G3" s="6">
        <v>3</v>
      </c>
      <c r="H3" s="6">
        <v>5</v>
      </c>
      <c r="I3" s="6">
        <v>4</v>
      </c>
      <c r="J3" s="6">
        <v>4</v>
      </c>
      <c r="K3" s="6">
        <v>4</v>
      </c>
      <c r="L3" s="6">
        <v>5</v>
      </c>
      <c r="M3" s="6">
        <v>5</v>
      </c>
      <c r="N3" s="6">
        <v>5</v>
      </c>
      <c r="O3" s="6">
        <v>3</v>
      </c>
      <c r="P3" s="6">
        <v>2</v>
      </c>
      <c r="Q3" s="6">
        <v>4</v>
      </c>
      <c r="R3" s="6">
        <v>3</v>
      </c>
      <c r="S3" s="6">
        <v>5</v>
      </c>
      <c r="T3" s="6">
        <v>5</v>
      </c>
      <c r="U3" s="6">
        <v>3</v>
      </c>
      <c r="V3" s="6">
        <v>5</v>
      </c>
      <c r="W3" s="6">
        <v>4</v>
      </c>
      <c r="X3" s="6">
        <v>5</v>
      </c>
      <c r="Y3" s="10">
        <v>5</v>
      </c>
      <c r="Z3" s="10">
        <v>4</v>
      </c>
      <c r="AA3" s="10">
        <v>5</v>
      </c>
      <c r="AB3" s="10">
        <v>5</v>
      </c>
      <c r="AC3" s="10">
        <v>4</v>
      </c>
      <c r="AD3" s="10">
        <v>5</v>
      </c>
      <c r="AE3" s="10">
        <v>4</v>
      </c>
      <c r="AF3" s="10">
        <v>4</v>
      </c>
      <c r="AG3" s="10">
        <v>5</v>
      </c>
      <c r="AH3" s="10">
        <v>5</v>
      </c>
      <c r="AI3" s="10">
        <v>4</v>
      </c>
      <c r="AJ3" s="10">
        <v>3</v>
      </c>
      <c r="AK3" s="10">
        <v>4</v>
      </c>
      <c r="AL3" s="10">
        <v>5</v>
      </c>
      <c r="AM3" s="10">
        <v>4</v>
      </c>
      <c r="AN3" s="10">
        <v>5</v>
      </c>
      <c r="AO3" s="10">
        <v>4</v>
      </c>
      <c r="AP3" s="10">
        <v>4</v>
      </c>
      <c r="AQ3" s="10">
        <v>4</v>
      </c>
      <c r="AR3" s="10">
        <v>4</v>
      </c>
      <c r="AS3" s="10">
        <v>4</v>
      </c>
      <c r="AT3" s="10">
        <v>4</v>
      </c>
      <c r="AU3" s="12">
        <v>5</v>
      </c>
    </row>
    <row r="4" spans="1:47" ht="19.5" customHeight="1">
      <c r="A4" s="7" t="s">
        <v>26</v>
      </c>
      <c r="B4" s="6">
        <v>4</v>
      </c>
      <c r="C4" s="6">
        <v>5</v>
      </c>
      <c r="D4" s="6">
        <v>5</v>
      </c>
      <c r="E4" s="6">
        <v>4</v>
      </c>
      <c r="F4" s="6">
        <v>5</v>
      </c>
      <c r="G4" s="6">
        <v>4</v>
      </c>
      <c r="H4" s="6">
        <v>5</v>
      </c>
      <c r="I4" s="6">
        <v>5</v>
      </c>
      <c r="J4" s="6">
        <v>5</v>
      </c>
      <c r="K4" s="6">
        <v>4</v>
      </c>
      <c r="L4" s="6">
        <v>5</v>
      </c>
      <c r="M4" s="6">
        <v>5</v>
      </c>
      <c r="N4" s="6">
        <v>5</v>
      </c>
      <c r="O4" s="6">
        <v>4</v>
      </c>
      <c r="P4" s="6">
        <v>3</v>
      </c>
      <c r="Q4" s="6">
        <v>5</v>
      </c>
      <c r="R4" s="6">
        <v>4</v>
      </c>
      <c r="S4" s="6">
        <v>5</v>
      </c>
      <c r="T4" s="6">
        <v>5</v>
      </c>
      <c r="U4" s="6">
        <v>4</v>
      </c>
      <c r="V4" s="6">
        <v>5</v>
      </c>
      <c r="W4" s="6">
        <v>4</v>
      </c>
      <c r="X4" s="6">
        <v>5</v>
      </c>
      <c r="Y4" s="10">
        <v>5</v>
      </c>
      <c r="Z4" s="10">
        <v>4</v>
      </c>
      <c r="AA4" s="10">
        <v>5</v>
      </c>
      <c r="AB4" s="10">
        <v>5</v>
      </c>
      <c r="AC4" s="10">
        <v>4</v>
      </c>
      <c r="AD4" s="10">
        <v>5</v>
      </c>
      <c r="AE4" s="10">
        <v>4</v>
      </c>
      <c r="AF4" s="10">
        <v>4</v>
      </c>
      <c r="AG4" s="10">
        <v>5</v>
      </c>
      <c r="AH4" s="10">
        <v>5</v>
      </c>
      <c r="AI4" s="10">
        <v>4</v>
      </c>
      <c r="AJ4" s="10">
        <v>4</v>
      </c>
      <c r="AK4" s="10">
        <v>5</v>
      </c>
      <c r="AL4" s="10">
        <v>5</v>
      </c>
      <c r="AM4" s="10">
        <v>4</v>
      </c>
      <c r="AN4" s="10">
        <v>4</v>
      </c>
      <c r="AO4" s="10"/>
      <c r="AP4" s="10">
        <v>4</v>
      </c>
      <c r="AQ4" s="10">
        <v>4</v>
      </c>
      <c r="AR4" s="10">
        <v>4</v>
      </c>
      <c r="AS4" s="10">
        <v>5</v>
      </c>
      <c r="AT4" s="10">
        <v>4</v>
      </c>
      <c r="AU4" s="12">
        <v>5</v>
      </c>
    </row>
    <row r="5" spans="1:47" ht="19.5" customHeight="1">
      <c r="A5" s="7" t="s">
        <v>27</v>
      </c>
      <c r="B5" s="6">
        <v>4</v>
      </c>
      <c r="C5" s="6">
        <v>5</v>
      </c>
      <c r="D5" s="6">
        <v>5</v>
      </c>
      <c r="E5" s="6">
        <v>4</v>
      </c>
      <c r="F5" s="6">
        <v>5</v>
      </c>
      <c r="G5" s="6">
        <v>4</v>
      </c>
      <c r="H5" s="6">
        <v>5</v>
      </c>
      <c r="I5" s="6">
        <v>5</v>
      </c>
      <c r="J5" s="6">
        <v>5</v>
      </c>
      <c r="K5" s="6">
        <v>4</v>
      </c>
      <c r="L5" s="6">
        <v>5</v>
      </c>
      <c r="M5" s="6">
        <v>5</v>
      </c>
      <c r="N5" s="6">
        <v>5</v>
      </c>
      <c r="O5" s="6">
        <v>4</v>
      </c>
      <c r="P5" s="6">
        <v>2</v>
      </c>
      <c r="Q5" s="6">
        <v>4</v>
      </c>
      <c r="R5" s="6">
        <v>4</v>
      </c>
      <c r="S5" s="6">
        <v>5</v>
      </c>
      <c r="T5" s="6">
        <v>5</v>
      </c>
      <c r="U5" s="6">
        <v>5</v>
      </c>
      <c r="V5" s="6">
        <v>5</v>
      </c>
      <c r="W5" s="6">
        <v>5</v>
      </c>
      <c r="X5" s="6">
        <v>5</v>
      </c>
      <c r="Y5" s="10">
        <v>5</v>
      </c>
      <c r="Z5" s="10">
        <v>4</v>
      </c>
      <c r="AA5" s="10">
        <v>5</v>
      </c>
      <c r="AB5" s="10">
        <v>5</v>
      </c>
      <c r="AC5" s="10">
        <v>5</v>
      </c>
      <c r="AD5" s="10">
        <v>5</v>
      </c>
      <c r="AE5" s="10">
        <v>5</v>
      </c>
      <c r="AF5" s="10">
        <v>5</v>
      </c>
      <c r="AG5" s="10">
        <v>5</v>
      </c>
      <c r="AH5" s="10">
        <v>5</v>
      </c>
      <c r="AI5" s="10">
        <v>5</v>
      </c>
      <c r="AJ5" s="10">
        <v>5</v>
      </c>
      <c r="AK5" s="10">
        <v>4</v>
      </c>
      <c r="AL5" s="10">
        <v>5</v>
      </c>
      <c r="AM5" s="10">
        <v>4</v>
      </c>
      <c r="AN5" s="10">
        <v>5</v>
      </c>
      <c r="AO5" s="10">
        <v>4</v>
      </c>
      <c r="AP5" s="10">
        <v>5</v>
      </c>
      <c r="AQ5" s="10">
        <v>5</v>
      </c>
      <c r="AR5" s="10">
        <v>5</v>
      </c>
      <c r="AS5" s="10">
        <v>5</v>
      </c>
      <c r="AT5" s="10">
        <v>4</v>
      </c>
      <c r="AU5" s="12">
        <v>5</v>
      </c>
    </row>
    <row r="6" spans="1:47" ht="19.5" customHeight="1">
      <c r="A6" s="7" t="s">
        <v>28</v>
      </c>
      <c r="B6" s="6">
        <v>4</v>
      </c>
      <c r="C6" s="6">
        <v>5</v>
      </c>
      <c r="D6" s="6">
        <v>5</v>
      </c>
      <c r="E6" s="6">
        <v>4</v>
      </c>
      <c r="F6" s="6">
        <v>5</v>
      </c>
      <c r="G6" s="6">
        <v>4</v>
      </c>
      <c r="H6" s="6">
        <v>5</v>
      </c>
      <c r="I6" s="6">
        <v>4</v>
      </c>
      <c r="J6" s="6">
        <v>5</v>
      </c>
      <c r="K6" s="6">
        <v>4</v>
      </c>
      <c r="L6" s="6">
        <v>5</v>
      </c>
      <c r="M6" s="6">
        <v>5</v>
      </c>
      <c r="N6" s="6">
        <v>5</v>
      </c>
      <c r="O6" s="6">
        <v>4</v>
      </c>
      <c r="P6" s="6">
        <v>2</v>
      </c>
      <c r="Q6" s="6">
        <v>5</v>
      </c>
      <c r="R6" s="6">
        <v>4</v>
      </c>
      <c r="S6" s="6">
        <v>5</v>
      </c>
      <c r="T6" s="6">
        <v>5</v>
      </c>
      <c r="U6" s="6">
        <v>4</v>
      </c>
      <c r="V6" s="6">
        <v>5</v>
      </c>
      <c r="W6" s="6">
        <v>4</v>
      </c>
      <c r="X6" s="6">
        <v>5</v>
      </c>
      <c r="Y6" s="10">
        <v>5</v>
      </c>
      <c r="Z6" s="10">
        <v>4</v>
      </c>
      <c r="AA6" s="10">
        <v>5</v>
      </c>
      <c r="AB6" s="10">
        <v>5</v>
      </c>
      <c r="AC6" s="10">
        <v>4</v>
      </c>
      <c r="AD6" s="10">
        <v>5</v>
      </c>
      <c r="AE6" s="10">
        <v>5</v>
      </c>
      <c r="AF6" s="10">
        <v>5</v>
      </c>
      <c r="AG6" s="10">
        <v>5</v>
      </c>
      <c r="AH6" s="10">
        <v>4</v>
      </c>
      <c r="AI6" s="10">
        <v>4</v>
      </c>
      <c r="AJ6" s="10">
        <v>5</v>
      </c>
      <c r="AK6" s="10">
        <v>4</v>
      </c>
      <c r="AL6" s="10">
        <v>5</v>
      </c>
      <c r="AM6" s="10">
        <v>4</v>
      </c>
      <c r="AN6" s="10">
        <v>4</v>
      </c>
      <c r="AO6" s="10">
        <v>3</v>
      </c>
      <c r="AP6" s="10">
        <v>5</v>
      </c>
      <c r="AQ6" s="10">
        <v>5</v>
      </c>
      <c r="AR6" s="10">
        <v>5</v>
      </c>
      <c r="AS6" s="10">
        <v>5</v>
      </c>
      <c r="AT6" s="10">
        <v>4</v>
      </c>
      <c r="AU6" s="12">
        <v>5</v>
      </c>
    </row>
    <row r="7" spans="1:47" ht="19.5" customHeight="1">
      <c r="A7" s="7" t="s">
        <v>29</v>
      </c>
      <c r="B7" s="6">
        <v>3</v>
      </c>
      <c r="C7" s="6">
        <v>5</v>
      </c>
      <c r="D7" s="6">
        <v>5</v>
      </c>
      <c r="E7" s="6">
        <v>4</v>
      </c>
      <c r="F7" s="6">
        <v>5</v>
      </c>
      <c r="G7" s="6">
        <v>4</v>
      </c>
      <c r="H7" s="6">
        <v>5</v>
      </c>
      <c r="I7" s="6">
        <v>5</v>
      </c>
      <c r="J7" s="6">
        <v>4</v>
      </c>
      <c r="K7" s="6">
        <v>4</v>
      </c>
      <c r="L7" s="6">
        <v>5</v>
      </c>
      <c r="M7" s="6">
        <v>5</v>
      </c>
      <c r="N7" s="6">
        <v>4</v>
      </c>
      <c r="O7" s="6">
        <v>3</v>
      </c>
      <c r="P7" s="6">
        <v>3</v>
      </c>
      <c r="Q7" s="6">
        <v>4</v>
      </c>
      <c r="R7" s="6">
        <v>4</v>
      </c>
      <c r="S7" s="6">
        <v>5</v>
      </c>
      <c r="T7" s="6">
        <v>5</v>
      </c>
      <c r="U7" s="6">
        <v>5</v>
      </c>
      <c r="V7" s="6">
        <v>5</v>
      </c>
      <c r="W7" s="6">
        <v>4</v>
      </c>
      <c r="X7" s="6">
        <v>5</v>
      </c>
      <c r="Y7" s="10">
        <v>5</v>
      </c>
      <c r="Z7" s="10">
        <v>3</v>
      </c>
      <c r="AA7" s="10">
        <v>5</v>
      </c>
      <c r="AB7" s="10">
        <v>5</v>
      </c>
      <c r="AC7" s="10">
        <v>3</v>
      </c>
      <c r="AD7" s="10">
        <v>5</v>
      </c>
      <c r="AE7" s="10">
        <v>4</v>
      </c>
      <c r="AF7" s="10">
        <v>4</v>
      </c>
      <c r="AG7" s="10">
        <v>5</v>
      </c>
      <c r="AH7" s="10">
        <v>5</v>
      </c>
      <c r="AI7" s="10">
        <v>4</v>
      </c>
      <c r="AJ7" s="10">
        <v>5</v>
      </c>
      <c r="AK7" s="10">
        <v>5</v>
      </c>
      <c r="AL7" s="10">
        <v>5</v>
      </c>
      <c r="AM7" s="10">
        <v>4</v>
      </c>
      <c r="AN7" s="10">
        <v>4</v>
      </c>
      <c r="AO7" s="10">
        <v>3</v>
      </c>
      <c r="AP7" s="10">
        <v>5</v>
      </c>
      <c r="AQ7" s="10">
        <v>5</v>
      </c>
      <c r="AR7" s="10">
        <v>5</v>
      </c>
      <c r="AS7" s="10">
        <v>5</v>
      </c>
      <c r="AT7" s="10">
        <v>4</v>
      </c>
      <c r="AU7" s="12">
        <v>5</v>
      </c>
    </row>
    <row r="8" spans="1:47" ht="19.5" customHeight="1">
      <c r="A8" s="7" t="s">
        <v>30</v>
      </c>
      <c r="B8" s="6">
        <v>4</v>
      </c>
      <c r="C8" s="6">
        <v>5</v>
      </c>
      <c r="D8" s="6">
        <v>5</v>
      </c>
      <c r="E8" s="6">
        <v>4</v>
      </c>
      <c r="F8" s="6">
        <v>5</v>
      </c>
      <c r="G8" s="6">
        <v>3</v>
      </c>
      <c r="H8" s="6">
        <v>5</v>
      </c>
      <c r="I8" s="6">
        <v>5</v>
      </c>
      <c r="J8" s="6">
        <v>4</v>
      </c>
      <c r="K8" s="6">
        <v>4</v>
      </c>
      <c r="L8" s="6">
        <v>5</v>
      </c>
      <c r="M8" s="6">
        <v>5</v>
      </c>
      <c r="N8" s="6">
        <v>4</v>
      </c>
      <c r="O8" s="6">
        <v>4</v>
      </c>
      <c r="P8" s="6">
        <v>3</v>
      </c>
      <c r="Q8" s="6">
        <v>5</v>
      </c>
      <c r="R8" s="6">
        <v>4</v>
      </c>
      <c r="S8" s="6">
        <v>5</v>
      </c>
      <c r="T8" s="6">
        <v>5</v>
      </c>
      <c r="U8" s="6">
        <v>5</v>
      </c>
      <c r="V8" s="6">
        <v>5</v>
      </c>
      <c r="W8" s="6">
        <v>5</v>
      </c>
      <c r="X8" s="6">
        <v>5</v>
      </c>
      <c r="Y8" s="10">
        <v>5</v>
      </c>
      <c r="Z8" s="10">
        <v>3</v>
      </c>
      <c r="AA8" s="10">
        <v>5</v>
      </c>
      <c r="AB8" s="10">
        <v>5</v>
      </c>
      <c r="AC8" s="10">
        <v>3</v>
      </c>
      <c r="AD8" s="10">
        <v>5</v>
      </c>
      <c r="AE8" s="10">
        <v>4</v>
      </c>
      <c r="AF8" s="10">
        <v>5</v>
      </c>
      <c r="AG8" s="10">
        <v>5</v>
      </c>
      <c r="AH8" s="10">
        <v>5</v>
      </c>
      <c r="AI8" s="10">
        <v>4</v>
      </c>
      <c r="AJ8" s="10">
        <v>4</v>
      </c>
      <c r="AK8" s="10">
        <v>5</v>
      </c>
      <c r="AL8" s="10">
        <v>5</v>
      </c>
      <c r="AM8" s="10">
        <v>4</v>
      </c>
      <c r="AN8" s="10">
        <v>4</v>
      </c>
      <c r="AO8" s="10">
        <v>4</v>
      </c>
      <c r="AP8" s="10">
        <v>5</v>
      </c>
      <c r="AQ8" s="10">
        <v>5</v>
      </c>
      <c r="AR8" s="10">
        <v>5</v>
      </c>
      <c r="AS8" s="10">
        <v>4</v>
      </c>
      <c r="AT8" s="10">
        <v>4</v>
      </c>
      <c r="AU8" s="12">
        <v>5</v>
      </c>
    </row>
    <row r="9" spans="1:47" ht="19.5" customHeight="1">
      <c r="A9" s="8" t="s">
        <v>31</v>
      </c>
      <c r="B9" s="6">
        <v>4</v>
      </c>
      <c r="C9" s="6">
        <v>5</v>
      </c>
      <c r="D9" s="6">
        <v>5</v>
      </c>
      <c r="E9" s="6">
        <v>4</v>
      </c>
      <c r="F9" s="6">
        <v>5</v>
      </c>
      <c r="G9" s="6">
        <v>4</v>
      </c>
      <c r="H9" s="6">
        <v>5</v>
      </c>
      <c r="I9" s="6">
        <v>5</v>
      </c>
      <c r="J9" s="6">
        <v>5</v>
      </c>
      <c r="K9" s="6">
        <v>4</v>
      </c>
      <c r="L9" s="6">
        <v>5</v>
      </c>
      <c r="M9" s="6">
        <v>5</v>
      </c>
      <c r="N9" s="6">
        <v>5</v>
      </c>
      <c r="O9" s="6">
        <v>4</v>
      </c>
      <c r="P9" s="6">
        <v>2</v>
      </c>
      <c r="Q9" s="9">
        <v>5</v>
      </c>
      <c r="R9" s="6">
        <v>4</v>
      </c>
      <c r="S9" s="6">
        <v>5</v>
      </c>
      <c r="T9" s="6">
        <v>5</v>
      </c>
      <c r="U9" s="9">
        <v>4</v>
      </c>
      <c r="V9" s="6">
        <v>5</v>
      </c>
      <c r="W9" s="6">
        <v>4</v>
      </c>
      <c r="X9" s="6">
        <v>5</v>
      </c>
      <c r="Y9" s="10">
        <v>5</v>
      </c>
      <c r="Z9" s="11">
        <v>4</v>
      </c>
      <c r="AA9" s="10">
        <v>5</v>
      </c>
      <c r="AB9" s="10">
        <v>5</v>
      </c>
      <c r="AC9" s="11"/>
      <c r="AD9" s="11">
        <v>5</v>
      </c>
      <c r="AE9" s="11">
        <v>5</v>
      </c>
      <c r="AF9" s="10">
        <v>5</v>
      </c>
      <c r="AG9" s="10">
        <v>5</v>
      </c>
      <c r="AH9" s="10">
        <v>5</v>
      </c>
      <c r="AI9" s="10"/>
      <c r="AJ9" s="11">
        <v>4</v>
      </c>
      <c r="AK9" s="11">
        <v>5</v>
      </c>
      <c r="AL9" s="10">
        <v>5</v>
      </c>
      <c r="AM9" s="10">
        <v>4</v>
      </c>
      <c r="AN9" s="10">
        <v>4</v>
      </c>
      <c r="AO9" s="11">
        <v>4</v>
      </c>
      <c r="AP9" s="10">
        <v>5</v>
      </c>
      <c r="AQ9" s="10">
        <v>5</v>
      </c>
      <c r="AR9" s="10">
        <v>5</v>
      </c>
      <c r="AS9" s="10"/>
      <c r="AT9" s="11">
        <v>4</v>
      </c>
      <c r="AU9" s="12">
        <v>5</v>
      </c>
    </row>
  </sheetData>
  <sheetProtection/>
  <printOptions horizontalCentered="1"/>
  <pageMargins left="0.16" right="0.16" top="0.47" bottom="0.26" header="0.31" footer="0.1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微风-</cp:lastModifiedBy>
  <cp:lastPrinted>2013-11-08T02:33:01Z</cp:lastPrinted>
  <dcterms:created xsi:type="dcterms:W3CDTF">2011-01-27T04:08:24Z</dcterms:created>
  <dcterms:modified xsi:type="dcterms:W3CDTF">2019-06-06T07:02:54Z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